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DS" sheetId="1" r:id="rId1"/>
    <sheet name="PL 1" sheetId="2" r:id="rId2"/>
  </sheets>
  <externalReferences>
    <externalReference r:id="rId5"/>
  </externalReferences>
  <definedNames>
    <definedName name="_xlnm.Print_Titles" localSheetId="0">'DS'!$9:$9</definedName>
  </definedNames>
  <calcPr fullCalcOnLoad="1"/>
</workbook>
</file>

<file path=xl/sharedStrings.xml><?xml version="1.0" encoding="utf-8"?>
<sst xmlns="http://schemas.openxmlformats.org/spreadsheetml/2006/main" count="287" uniqueCount="223">
  <si>
    <t>UỶ BAN NHÂN DÂN TP. HỒ CHÍ MINH</t>
  </si>
  <si>
    <t>CỘNG HÒA XÃ HỘI CHỦ NGHĨA VIỆT NAM</t>
  </si>
  <si>
    <t>TRƯỜNG CAO ĐẲNG CÔNG NGHỆ THỦ ĐỨC</t>
  </si>
  <si>
    <t>Độc lập - Tự do - Hạnh phúc</t>
  </si>
  <si>
    <t>STT</t>
  </si>
  <si>
    <t>MSSV</t>
  </si>
  <si>
    <t>Lớp</t>
  </si>
  <si>
    <t>Ghi chú</t>
  </si>
  <si>
    <t>TỔNG CỘNG:</t>
  </si>
  <si>
    <t>Đ</t>
  </si>
  <si>
    <t>HIỆU TRƯỞNG</t>
  </si>
  <si>
    <t>TP. TÀI CHÍNH KẾ TOÁN</t>
  </si>
  <si>
    <t>Cao Phước Kiên</t>
  </si>
  <si>
    <t>Quản trị kinh doanh</t>
  </si>
  <si>
    <t>Số tiền (Đ)</t>
  </si>
  <si>
    <t>Số Tài khoản</t>
  </si>
  <si>
    <t>Số CMND</t>
  </si>
  <si>
    <t>Kế toán</t>
  </si>
  <si>
    <t>Chuyên ngành</t>
  </si>
  <si>
    <t>Công nghệ kỹ thuật Cơ khí</t>
  </si>
  <si>
    <t>Công nghệ kỹ thuật Điện - Điện tử</t>
  </si>
  <si>
    <t>Công nghệ kỹ thuật Điện tử - Truyền thông</t>
  </si>
  <si>
    <t>Tiếng Anh</t>
  </si>
  <si>
    <t>Tiếng Hàn Quốc</t>
  </si>
  <si>
    <t>TP. CÔNG TÁC CT - HSSV</t>
  </si>
  <si>
    <t>Nguyễn Thị Diễm Ý</t>
  </si>
  <si>
    <t>TỐT NGHIỆP NĂM 2021</t>
  </si>
  <si>
    <t>18211CK4447</t>
  </si>
  <si>
    <t>Tạ Thanh</t>
  </si>
  <si>
    <t>Tú</t>
  </si>
  <si>
    <t>CD18CK5</t>
  </si>
  <si>
    <t>18211OT0866</t>
  </si>
  <si>
    <t>Lê Minh</t>
  </si>
  <si>
    <t>Tài</t>
  </si>
  <si>
    <t>CD18OT3</t>
  </si>
  <si>
    <t>18211TM2491</t>
  </si>
  <si>
    <t>Phạm Hồng</t>
  </si>
  <si>
    <t>Hiệp</t>
  </si>
  <si>
    <t>CD18TM1</t>
  </si>
  <si>
    <t>18211DH3084</t>
  </si>
  <si>
    <t>Phan Thị Kim</t>
  </si>
  <si>
    <t>Tiên</t>
  </si>
  <si>
    <t>CD18DH1</t>
  </si>
  <si>
    <t>18211TT0377</t>
  </si>
  <si>
    <t>Nguyễn Huy</t>
  </si>
  <si>
    <t>Tuệ</t>
  </si>
  <si>
    <t>CD18TT1</t>
  </si>
  <si>
    <t>18211DK1102</t>
  </si>
  <si>
    <t>Nguyễn Minh</t>
  </si>
  <si>
    <t>Toàn</t>
  </si>
  <si>
    <t>CD18DK2</t>
  </si>
  <si>
    <t>18211DC2786</t>
  </si>
  <si>
    <t>Mai Xuân</t>
  </si>
  <si>
    <t>Hoàng</t>
  </si>
  <si>
    <t>CD18DC2</t>
  </si>
  <si>
    <t>18211DT1008</t>
  </si>
  <si>
    <t>Trung Tuấn</t>
  </si>
  <si>
    <t>Kiệt</t>
  </si>
  <si>
    <t>CD18DT1</t>
  </si>
  <si>
    <t>18211DD0168</t>
  </si>
  <si>
    <t>Bùi Văn</t>
  </si>
  <si>
    <t>Mạnh</t>
  </si>
  <si>
    <t>CD18DD5</t>
  </si>
  <si>
    <t>18211DN0219</t>
  </si>
  <si>
    <t>Trịnh Minh</t>
  </si>
  <si>
    <t>Như</t>
  </si>
  <si>
    <t>CD18DN1</t>
  </si>
  <si>
    <t>18211NH3398</t>
  </si>
  <si>
    <t>Bùi Ngọc</t>
  </si>
  <si>
    <t>Khoa</t>
  </si>
  <si>
    <t>CD18NH1</t>
  </si>
  <si>
    <t>18211KS4781</t>
  </si>
  <si>
    <t>Võ Nguyễn Anh</t>
  </si>
  <si>
    <t>Thư</t>
  </si>
  <si>
    <t>CD18KS1</t>
  </si>
  <si>
    <t>18211LH5090</t>
  </si>
  <si>
    <t>Nguyễn Thị Na</t>
  </si>
  <si>
    <t>Vy</t>
  </si>
  <si>
    <t>CD18LH4</t>
  </si>
  <si>
    <t>18211QT1615</t>
  </si>
  <si>
    <t>Lê Thị Kim</t>
  </si>
  <si>
    <t>Chi</t>
  </si>
  <si>
    <t>CD18QT3</t>
  </si>
  <si>
    <t>18211LG4800</t>
  </si>
  <si>
    <t>Nguyễn Thị Ngọc</t>
  </si>
  <si>
    <t>Muội</t>
  </si>
  <si>
    <t>CD18LG1</t>
  </si>
  <si>
    <t>18211KD4177</t>
  </si>
  <si>
    <t>Phạm Thị Bích</t>
  </si>
  <si>
    <t>Ngọc</t>
  </si>
  <si>
    <t>CD18KD1</t>
  </si>
  <si>
    <t>18211KT0254</t>
  </si>
  <si>
    <t>Bùi Thị</t>
  </si>
  <si>
    <t>Hiền</t>
  </si>
  <si>
    <t>CD18KT1</t>
  </si>
  <si>
    <t>18211TC4706</t>
  </si>
  <si>
    <t>Lê Phương</t>
  </si>
  <si>
    <t>Pha</t>
  </si>
  <si>
    <t>CD18TC1</t>
  </si>
  <si>
    <t>18211TA0124</t>
  </si>
  <si>
    <t>Nguyễn Thị Phương</t>
  </si>
  <si>
    <t>Anh</t>
  </si>
  <si>
    <t>CD18TA1</t>
  </si>
  <si>
    <t>18211TN2435</t>
  </si>
  <si>
    <t>Trầm Thụy Khánh</t>
  </si>
  <si>
    <t>Uyên</t>
  </si>
  <si>
    <t>CD18TN1</t>
  </si>
  <si>
    <t>18211TH0040</t>
  </si>
  <si>
    <t>Trần Phi</t>
  </si>
  <si>
    <t>Hùng</t>
  </si>
  <si>
    <t>CD18TH1</t>
  </si>
  <si>
    <t xml:space="preserve">Họ &amp; </t>
  </si>
  <si>
    <t>Tên</t>
  </si>
  <si>
    <t>Ngân hàng</t>
  </si>
  <si>
    <t>Công nghệ kỹ thuật Ô tô</t>
  </si>
  <si>
    <t>Truyền thông và Mạng máy tính</t>
  </si>
  <si>
    <t>Thiết kế đồ họa</t>
  </si>
  <si>
    <t>Công nghệ thông tin</t>
  </si>
  <si>
    <t>Công nghệ kỹ thuật Điều khiển và tự động hóa</t>
  </si>
  <si>
    <t>Điện công nghiệp</t>
  </si>
  <si>
    <t>Điện tử công nghiệp</t>
  </si>
  <si>
    <t>Quản trị nhà hàng</t>
  </si>
  <si>
    <t>Quản trị khách sạn</t>
  </si>
  <si>
    <t>Quản trị dịch vụ du lịch và lữ hành</t>
  </si>
  <si>
    <t>Logistics</t>
  </si>
  <si>
    <t xml:space="preserve">Kinh doanh thương mại </t>
  </si>
  <si>
    <t>Tài chính - Ngân hàng</t>
  </si>
  <si>
    <t>Tiếng Nhật</t>
  </si>
  <si>
    <t>Tổng cộng danh sách có 21 sinh viên.</t>
  </si>
  <si>
    <t>Đông Á</t>
  </si>
  <si>
    <t>Võ Long Triều</t>
  </si>
  <si>
    <t>(Sáu mươi ba triệu đồng chẵn)</t>
  </si>
  <si>
    <t xml:space="preserve">DANH SÁCH ĐỀ NGHỊ CHI KHEN THƯỞNG CHO SINH VIÊN ĐẠT DANH HIỆU THỦ KHOA </t>
  </si>
  <si>
    <t>272713994</t>
  </si>
  <si>
    <t>0110912523</t>
  </si>
  <si>
    <t>285727366</t>
  </si>
  <si>
    <t>0110902267</t>
  </si>
  <si>
    <t>321754343</t>
  </si>
  <si>
    <t>0110906443</t>
  </si>
  <si>
    <t>321734763</t>
  </si>
  <si>
    <t>0110907823</t>
  </si>
  <si>
    <t>079095001831</t>
  </si>
  <si>
    <t>0110901043</t>
  </si>
  <si>
    <t>221506080</t>
  </si>
  <si>
    <t>0110902650</t>
  </si>
  <si>
    <t>215501120</t>
  </si>
  <si>
    <t>0110907197</t>
  </si>
  <si>
    <t>341941616</t>
  </si>
  <si>
    <t>0110902582</t>
  </si>
  <si>
    <t>281065944</t>
  </si>
  <si>
    <t>0110900175</t>
  </si>
  <si>
    <t>079095003280</t>
  </si>
  <si>
    <t>0110900653</t>
  </si>
  <si>
    <t>261392185</t>
  </si>
  <si>
    <t>0110908328</t>
  </si>
  <si>
    <t>312467534</t>
  </si>
  <si>
    <t>0110913972</t>
  </si>
  <si>
    <t>241895768</t>
  </si>
  <si>
    <t>0110913186</t>
  </si>
  <si>
    <t>261536432</t>
  </si>
  <si>
    <t>0110903880</t>
  </si>
  <si>
    <t>215506562</t>
  </si>
  <si>
    <t>0110914278</t>
  </si>
  <si>
    <t>092300001658</t>
  </si>
  <si>
    <t>0110911129</t>
  </si>
  <si>
    <t>077199000997</t>
  </si>
  <si>
    <t>0110900771</t>
  </si>
  <si>
    <t>079300004050</t>
  </si>
  <si>
    <t>0110913907</t>
  </si>
  <si>
    <t>291152634</t>
  </si>
  <si>
    <t>0110929709</t>
  </si>
  <si>
    <t>281221512</t>
  </si>
  <si>
    <t>0110905770</t>
  </si>
  <si>
    <t>025736656</t>
  </si>
  <si>
    <t>0110900057</t>
  </si>
  <si>
    <t>(Đính kèm quyết định số 96/QĐ-CNTĐ-SV ngày 12 tháng 11 năm 2021)</t>
  </si>
  <si>
    <t>PHỤ LỤC 01</t>
  </si>
  <si>
    <t>ĐƠN VỊ: TRƯỜNG CAO ĐẲNG CÔNG NGHỆ THỦ ĐỨC</t>
  </si>
  <si>
    <t>Đơn vị: TRƯỜNG CAO ĐẲNG CÔNG NGHỆ THỦ ĐỨC</t>
  </si>
  <si>
    <t>HỌ VÀ TÊN</t>
  </si>
  <si>
    <t>SỐ TIỀN</t>
  </si>
  <si>
    <t>TÀI KHOẢN</t>
  </si>
  <si>
    <t>TẠI NGÂN HÀNG</t>
  </si>
  <si>
    <t>MÃ NH</t>
  </si>
  <si>
    <t>GHI CHÚ</t>
  </si>
  <si>
    <t>(1)</t>
  </si>
  <si>
    <t>(2)</t>
  </si>
  <si>
    <t>(3)</t>
  </si>
  <si>
    <t>(4)</t>
  </si>
  <si>
    <t>(5)</t>
  </si>
  <si>
    <t>(6)</t>
  </si>
  <si>
    <t>(7)</t>
  </si>
  <si>
    <t>DongA Bank - Chi nhánh Thủ Đức</t>
  </si>
  <si>
    <t>TỔNG CỘNG</t>
  </si>
  <si>
    <t>Lập bảng</t>
  </si>
  <si>
    <t>Kế toán trưởng</t>
  </si>
  <si>
    <t>Thủ trưởng đơn vị</t>
  </si>
  <si>
    <t>Tạ Thanh Tú</t>
  </si>
  <si>
    <t>Lê Minh Tài</t>
  </si>
  <si>
    <t>Phạm Hồng Hiệp</t>
  </si>
  <si>
    <t>Phan Thị Kim Tiên</t>
  </si>
  <si>
    <t>Nguyễn Huy Tuệ</t>
  </si>
  <si>
    <t>Nguyễn Minh Toàn</t>
  </si>
  <si>
    <t>Mai Xuân Hoàng</t>
  </si>
  <si>
    <t>Trung Tuấn Kiệt</t>
  </si>
  <si>
    <t>Bùi Văn Mạnh</t>
  </si>
  <si>
    <t>Trịnh Minh Như</t>
  </si>
  <si>
    <t>Bùi Ngọc Khoa</t>
  </si>
  <si>
    <t>Võ Nguyễn Anh Thư</t>
  </si>
  <si>
    <t>Nguyễn Thị Na Vy</t>
  </si>
  <si>
    <t>Lê Thị Kim Chi</t>
  </si>
  <si>
    <t>Nguyễn Thị Ngọc Muội</t>
  </si>
  <si>
    <t>Phạm Thị Bích Ngọc</t>
  </si>
  <si>
    <t>Bùi Thị Hiền</t>
  </si>
  <si>
    <t>Lê Phương Pha</t>
  </si>
  <si>
    <t>Nguyễn Thị Phương Anh</t>
  </si>
  <si>
    <t>Trầm Thụy Khánh Uyên</t>
  </si>
  <si>
    <t>Trần Phi Hùng</t>
  </si>
  <si>
    <t>Theo Quyết định số 96/QĐ-CNTĐ-SV ngày 12 tháng 11 năm 2021</t>
  </si>
  <si>
    <t>DANH SÁCH ĐỀ NGHỊ CHI KHEN THƯỞNG CHO SINH VIÊN ĐẠT DANH HIỆU THỦ KHOA TỐT NGHIỆP NĂM 2021</t>
  </si>
  <si>
    <t>Số: 01-12/2021</t>
  </si>
  <si>
    <t>Đề nghị KBNN Thủ Đức chi chuyển khoản tiền khen thưởng cho sinh viên đạt danh hiệu thủ khoa tốt nghiệp năm 2021 gồm những sinh viên sau:</t>
  </si>
  <si>
    <t>TP Hồ Chí Minh, ngày  22  tháng 12  năm 2021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</si>
</sst>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33" borderId="11" xfId="55" applyNumberFormat="1" applyFont="1" applyFill="1" applyBorder="1" applyAlignment="1">
      <alignment horizontal="center" vertical="center"/>
      <protection/>
    </xf>
    <xf numFmtId="0" fontId="7" fillId="33" borderId="11" xfId="55" applyNumberFormat="1" applyFont="1" applyFill="1" applyBorder="1" applyAlignment="1">
      <alignment horizontal="left" vertical="center"/>
      <protection/>
    </xf>
    <xf numFmtId="0" fontId="57" fillId="0" borderId="11" xfId="55" applyFont="1" applyBorder="1" applyAlignment="1">
      <alignment horizontal="center" vertical="center" wrapText="1"/>
      <protection/>
    </xf>
    <xf numFmtId="169" fontId="13" fillId="33" borderId="11" xfId="42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33" borderId="14" xfId="55" applyNumberFormat="1" applyFont="1" applyFill="1" applyBorder="1" applyAlignment="1">
      <alignment horizontal="center" vertical="center"/>
      <protection/>
    </xf>
    <xf numFmtId="0" fontId="7" fillId="33" borderId="14" xfId="55" applyNumberFormat="1" applyFont="1" applyFill="1" applyBorder="1" applyAlignment="1">
      <alignment horizontal="left" vertical="center"/>
      <protection/>
    </xf>
    <xf numFmtId="0" fontId="57" fillId="0" borderId="14" xfId="55" applyFont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NumberFormat="1" applyFont="1" applyFill="1" applyBorder="1" applyAlignment="1">
      <alignment horizontal="left" vertical="center"/>
      <protection/>
    </xf>
    <xf numFmtId="0" fontId="57" fillId="0" borderId="0" xfId="55" applyFont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169" fontId="7" fillId="33" borderId="0" xfId="4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16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58" fillId="33" borderId="15" xfId="0" applyNumberFormat="1" applyFont="1" applyFill="1" applyBorder="1" applyAlignment="1">
      <alignment vertical="center" wrapText="1"/>
    </xf>
    <xf numFmtId="49" fontId="58" fillId="0" borderId="15" xfId="0" applyNumberFormat="1" applyFont="1" applyBorder="1" applyAlignment="1">
      <alignment horizontal="center" vertical="center"/>
    </xf>
    <xf numFmtId="0" fontId="2" fillId="33" borderId="15" xfId="0" applyFont="1" applyFill="1" applyBorder="1" applyAlignment="1" quotePrefix="1">
      <alignment horizontal="center" vertical="center" wrapText="1"/>
    </xf>
    <xf numFmtId="169" fontId="2" fillId="33" borderId="15" xfId="42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 quotePrefix="1">
      <alignment horizontal="center" vertical="center" wrapText="1"/>
    </xf>
    <xf numFmtId="169" fontId="2" fillId="33" borderId="18" xfId="4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13" fillId="33" borderId="1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33" borderId="14" xfId="0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Continuous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" vertical="center" wrapText="1"/>
    </xf>
    <xf numFmtId="0" fontId="60" fillId="0" borderId="0" xfId="0" applyFont="1" applyAlignment="1" quotePrefix="1">
      <alignment horizontal="centerContinuous" vertical="center"/>
    </xf>
    <xf numFmtId="0" fontId="35" fillId="0" borderId="15" xfId="0" applyFont="1" applyBorder="1" applyAlignment="1">
      <alignment horizontal="center" vertical="center"/>
    </xf>
    <xf numFmtId="0" fontId="36" fillId="0" borderId="15" xfId="0" applyFont="1" applyBorder="1" applyAlignment="1" quotePrefix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172" fontId="36" fillId="0" borderId="20" xfId="41" applyNumberFormat="1" applyFont="1" applyBorder="1" applyAlignment="1">
      <alignment vertical="center"/>
    </xf>
    <xf numFmtId="0" fontId="36" fillId="0" borderId="20" xfId="0" applyFont="1" applyBorder="1" applyAlignment="1">
      <alignment horizontal="right" vertical="center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6" fillId="0" borderId="21" xfId="0" applyFont="1" applyBorder="1" applyAlignment="1">
      <alignment horizontal="right" vertical="center"/>
    </xf>
    <xf numFmtId="0" fontId="36" fillId="0" borderId="22" xfId="0" applyFont="1" applyBorder="1" applyAlignment="1">
      <alignment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9" fillId="0" borderId="0" xfId="0" applyFont="1" applyAlignment="1" quotePrefix="1">
      <alignment vertical="center"/>
    </xf>
    <xf numFmtId="0" fontId="36" fillId="0" borderId="25" xfId="0" applyFont="1" applyBorder="1" applyAlignment="1">
      <alignment vertical="center"/>
    </xf>
    <xf numFmtId="0" fontId="36" fillId="0" borderId="25" xfId="0" applyFont="1" applyBorder="1" applyAlignment="1">
      <alignment horizontal="right" vertical="center"/>
    </xf>
    <xf numFmtId="0" fontId="13" fillId="33" borderId="24" xfId="0" applyFont="1" applyFill="1" applyBorder="1" applyAlignment="1">
      <alignment horizontal="center" vertical="center"/>
    </xf>
    <xf numFmtId="0" fontId="7" fillId="33" borderId="11" xfId="55" applyNumberFormat="1" applyFont="1" applyFill="1" applyBorder="1" applyAlignment="1">
      <alignment horizontal="left" vertical="center"/>
      <protection/>
    </xf>
    <xf numFmtId="0" fontId="58" fillId="33" borderId="24" xfId="0" applyNumberFormat="1" applyFont="1" applyFill="1" applyBorder="1" applyAlignment="1">
      <alignment vertical="center"/>
    </xf>
    <xf numFmtId="172" fontId="35" fillId="0" borderId="18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2</xdr:col>
      <xdr:colOff>914400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428750" y="390525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19050</xdr:rowOff>
    </xdr:from>
    <xdr:to>
      <xdr:col>10</xdr:col>
      <xdr:colOff>752475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8105775" y="400050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\U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7" sqref="A7:L7"/>
    </sheetView>
  </sheetViews>
  <sheetFormatPr defaultColWidth="9.140625" defaultRowHeight="15"/>
  <cols>
    <col min="1" max="1" width="5.421875" style="0" bestFit="1" customWidth="1"/>
    <col min="2" max="2" width="14.7109375" style="0" bestFit="1" customWidth="1"/>
    <col min="3" max="3" width="18.28125" style="0" bestFit="1" customWidth="1"/>
    <col min="4" max="4" width="6.57421875" style="0" bestFit="1" customWidth="1"/>
    <col min="5" max="5" width="23.8515625" style="0" customWidth="1"/>
    <col min="6" max="6" width="10.140625" style="0" bestFit="1" customWidth="1"/>
    <col min="7" max="7" width="17.421875" style="0" customWidth="1"/>
    <col min="8" max="8" width="15.00390625" style="37" bestFit="1" customWidth="1"/>
    <col min="9" max="9" width="14.8515625" style="37" bestFit="1" customWidth="1"/>
    <col min="10" max="10" width="8.57421875" style="37" customWidth="1"/>
    <col min="11" max="11" width="14.8515625" style="0" customWidth="1"/>
    <col min="12" max="12" width="7.00390625" style="0" customWidth="1"/>
  </cols>
  <sheetData>
    <row r="1" spans="1:12" s="3" customFormat="1" ht="15">
      <c r="A1" s="61" t="s">
        <v>0</v>
      </c>
      <c r="B1" s="61"/>
      <c r="C1" s="61"/>
      <c r="D1" s="61"/>
      <c r="E1" s="61"/>
      <c r="F1" s="61"/>
      <c r="G1" s="1"/>
      <c r="H1" s="1"/>
      <c r="I1" s="62" t="s">
        <v>1</v>
      </c>
      <c r="J1" s="62"/>
      <c r="K1" s="62"/>
      <c r="L1" s="62"/>
    </row>
    <row r="2" spans="1:12" s="3" customFormat="1" ht="15">
      <c r="A2" s="62" t="s">
        <v>2</v>
      </c>
      <c r="B2" s="62"/>
      <c r="C2" s="62"/>
      <c r="D2" s="62"/>
      <c r="E2" s="62"/>
      <c r="F2" s="62"/>
      <c r="G2" s="2"/>
      <c r="H2" s="2"/>
      <c r="I2" s="62" t="s">
        <v>3</v>
      </c>
      <c r="J2" s="62"/>
      <c r="K2" s="62"/>
      <c r="L2" s="62"/>
    </row>
    <row r="3" spans="1:12" s="7" customFormat="1" ht="15.75">
      <c r="A3" s="4"/>
      <c r="B3" s="4"/>
      <c r="C3" s="5"/>
      <c r="D3" s="5"/>
      <c r="E3" s="5"/>
      <c r="F3" s="6"/>
      <c r="G3" s="6"/>
      <c r="H3" s="8"/>
      <c r="I3" s="8"/>
      <c r="J3" s="8"/>
      <c r="K3" s="63"/>
      <c r="L3" s="63"/>
    </row>
    <row r="4" spans="1:12" s="7" customFormat="1" ht="6.75" customHeight="1">
      <c r="A4" s="4"/>
      <c r="B4" s="4"/>
      <c r="C4" s="5"/>
      <c r="D4" s="5"/>
      <c r="E4" s="5"/>
      <c r="F4" s="6"/>
      <c r="G4" s="6"/>
      <c r="H4" s="8"/>
      <c r="I4" s="8"/>
      <c r="J4" s="8"/>
      <c r="K4" s="9"/>
      <c r="L4" s="9"/>
    </row>
    <row r="5" spans="1:12" s="7" customFormat="1" ht="19.5">
      <c r="A5" s="60" t="s">
        <v>132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7" customFormat="1" ht="19.5">
      <c r="A6" s="60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7" customFormat="1" ht="24" customHeight="1">
      <c r="A7" s="69" t="s">
        <v>175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3:10" s="7" customFormat="1" ht="4.5" customHeight="1">
      <c r="C8" s="10"/>
      <c r="D8" s="10"/>
      <c r="E8" s="10"/>
      <c r="H8" s="34"/>
      <c r="I8" s="34"/>
      <c r="J8" s="34"/>
    </row>
    <row r="9" spans="1:12" s="7" customFormat="1" ht="37.5" customHeight="1">
      <c r="A9" s="39" t="s">
        <v>4</v>
      </c>
      <c r="B9" s="39" t="s">
        <v>5</v>
      </c>
      <c r="C9" s="40" t="s">
        <v>111</v>
      </c>
      <c r="D9" s="41" t="s">
        <v>112</v>
      </c>
      <c r="E9" s="98"/>
      <c r="F9" s="39" t="s">
        <v>6</v>
      </c>
      <c r="G9" s="39" t="s">
        <v>18</v>
      </c>
      <c r="H9" s="39" t="s">
        <v>16</v>
      </c>
      <c r="I9" s="39" t="s">
        <v>15</v>
      </c>
      <c r="J9" s="42" t="s">
        <v>113</v>
      </c>
      <c r="K9" s="39" t="s">
        <v>14</v>
      </c>
      <c r="L9" s="42" t="s">
        <v>7</v>
      </c>
    </row>
    <row r="10" spans="1:12" s="55" customFormat="1" ht="30">
      <c r="A10" s="47">
        <v>1</v>
      </c>
      <c r="B10" s="48" t="s">
        <v>27</v>
      </c>
      <c r="C10" s="49" t="s">
        <v>28</v>
      </c>
      <c r="D10" s="50" t="s">
        <v>29</v>
      </c>
      <c r="E10" s="100" t="str">
        <f>C10&amp;" "&amp;D10</f>
        <v>Tạ Thanh Tú</v>
      </c>
      <c r="F10" s="48" t="s">
        <v>30</v>
      </c>
      <c r="G10" s="51" t="s">
        <v>19</v>
      </c>
      <c r="H10" s="52" t="s">
        <v>133</v>
      </c>
      <c r="I10" s="52" t="s">
        <v>134</v>
      </c>
      <c r="J10" s="53" t="s">
        <v>129</v>
      </c>
      <c r="K10" s="54">
        <v>3000000</v>
      </c>
      <c r="L10" s="45"/>
    </row>
    <row r="11" spans="1:12" s="55" customFormat="1" ht="30">
      <c r="A11" s="56">
        <v>2</v>
      </c>
      <c r="B11" s="48" t="s">
        <v>31</v>
      </c>
      <c r="C11" s="49" t="s">
        <v>32</v>
      </c>
      <c r="D11" s="50" t="s">
        <v>33</v>
      </c>
      <c r="E11" s="100" t="str">
        <f aca="true" t="shared" si="0" ref="E11:E30">C11&amp;" "&amp;D11</f>
        <v>Lê Minh Tài</v>
      </c>
      <c r="F11" s="48" t="s">
        <v>34</v>
      </c>
      <c r="G11" s="51" t="s">
        <v>114</v>
      </c>
      <c r="H11" s="52" t="s">
        <v>135</v>
      </c>
      <c r="I11" s="52" t="s">
        <v>136</v>
      </c>
      <c r="J11" s="53" t="s">
        <v>129</v>
      </c>
      <c r="K11" s="54">
        <v>3000000</v>
      </c>
      <c r="L11" s="45"/>
    </row>
    <row r="12" spans="1:12" s="55" customFormat="1" ht="30">
      <c r="A12" s="47">
        <v>3</v>
      </c>
      <c r="B12" s="48" t="s">
        <v>35</v>
      </c>
      <c r="C12" s="49" t="s">
        <v>36</v>
      </c>
      <c r="D12" s="50" t="s">
        <v>37</v>
      </c>
      <c r="E12" s="100" t="str">
        <f t="shared" si="0"/>
        <v>Phạm Hồng Hiệp</v>
      </c>
      <c r="F12" s="48" t="s">
        <v>38</v>
      </c>
      <c r="G12" s="51" t="s">
        <v>115</v>
      </c>
      <c r="H12" s="52" t="s">
        <v>137</v>
      </c>
      <c r="I12" s="52" t="s">
        <v>138</v>
      </c>
      <c r="J12" s="53" t="s">
        <v>129</v>
      </c>
      <c r="K12" s="54">
        <v>3000000</v>
      </c>
      <c r="L12" s="45"/>
    </row>
    <row r="13" spans="1:12" s="55" customFormat="1" ht="31.5" customHeight="1">
      <c r="A13" s="56">
        <v>4</v>
      </c>
      <c r="B13" s="48" t="s">
        <v>39</v>
      </c>
      <c r="C13" s="49" t="s">
        <v>40</v>
      </c>
      <c r="D13" s="50" t="s">
        <v>41</v>
      </c>
      <c r="E13" s="100" t="str">
        <f t="shared" si="0"/>
        <v>Phan Thị Kim Tiên</v>
      </c>
      <c r="F13" s="48" t="s">
        <v>42</v>
      </c>
      <c r="G13" s="51" t="s">
        <v>116</v>
      </c>
      <c r="H13" s="52" t="s">
        <v>139</v>
      </c>
      <c r="I13" s="52" t="s">
        <v>140</v>
      </c>
      <c r="J13" s="53" t="s">
        <v>129</v>
      </c>
      <c r="K13" s="54">
        <v>3000000</v>
      </c>
      <c r="L13" s="45"/>
    </row>
    <row r="14" spans="1:12" s="55" customFormat="1" ht="31.5" customHeight="1">
      <c r="A14" s="47">
        <v>5</v>
      </c>
      <c r="B14" s="48" t="s">
        <v>43</v>
      </c>
      <c r="C14" s="49" t="s">
        <v>44</v>
      </c>
      <c r="D14" s="50" t="s">
        <v>45</v>
      </c>
      <c r="E14" s="100" t="str">
        <f t="shared" si="0"/>
        <v>Nguyễn Huy Tuệ</v>
      </c>
      <c r="F14" s="48" t="s">
        <v>46</v>
      </c>
      <c r="G14" s="51" t="s">
        <v>117</v>
      </c>
      <c r="H14" s="52" t="s">
        <v>141</v>
      </c>
      <c r="I14" s="52" t="s">
        <v>142</v>
      </c>
      <c r="J14" s="53" t="s">
        <v>129</v>
      </c>
      <c r="K14" s="54">
        <v>3000000</v>
      </c>
      <c r="L14" s="45"/>
    </row>
    <row r="15" spans="1:12" s="55" customFormat="1" ht="45">
      <c r="A15" s="56">
        <v>6</v>
      </c>
      <c r="B15" s="48" t="s">
        <v>47</v>
      </c>
      <c r="C15" s="49" t="s">
        <v>48</v>
      </c>
      <c r="D15" s="50" t="s">
        <v>49</v>
      </c>
      <c r="E15" s="100" t="str">
        <f t="shared" si="0"/>
        <v>Nguyễn Minh Toàn</v>
      </c>
      <c r="F15" s="48" t="s">
        <v>50</v>
      </c>
      <c r="G15" s="51" t="s">
        <v>118</v>
      </c>
      <c r="H15" s="52" t="s">
        <v>143</v>
      </c>
      <c r="I15" s="52" t="s">
        <v>144</v>
      </c>
      <c r="J15" s="53" t="s">
        <v>129</v>
      </c>
      <c r="K15" s="54">
        <v>3000000</v>
      </c>
      <c r="L15" s="45"/>
    </row>
    <row r="16" spans="1:12" s="55" customFormat="1" ht="31.5" customHeight="1">
      <c r="A16" s="47">
        <v>7</v>
      </c>
      <c r="B16" s="48" t="s">
        <v>51</v>
      </c>
      <c r="C16" s="49" t="s">
        <v>52</v>
      </c>
      <c r="D16" s="50" t="s">
        <v>53</v>
      </c>
      <c r="E16" s="100" t="str">
        <f t="shared" si="0"/>
        <v>Mai Xuân Hoàng</v>
      </c>
      <c r="F16" s="48" t="s">
        <v>54</v>
      </c>
      <c r="G16" s="51" t="s">
        <v>119</v>
      </c>
      <c r="H16" s="52" t="s">
        <v>145</v>
      </c>
      <c r="I16" s="52" t="s">
        <v>146</v>
      </c>
      <c r="J16" s="53" t="s">
        <v>129</v>
      </c>
      <c r="K16" s="54">
        <v>3000000</v>
      </c>
      <c r="L16" s="45"/>
    </row>
    <row r="17" spans="1:12" s="55" customFormat="1" ht="45">
      <c r="A17" s="56">
        <v>8</v>
      </c>
      <c r="B17" s="48" t="s">
        <v>55</v>
      </c>
      <c r="C17" s="49" t="s">
        <v>56</v>
      </c>
      <c r="D17" s="50" t="s">
        <v>57</v>
      </c>
      <c r="E17" s="100" t="str">
        <f t="shared" si="0"/>
        <v>Trung Tuấn Kiệt</v>
      </c>
      <c r="F17" s="48" t="s">
        <v>58</v>
      </c>
      <c r="G17" s="51" t="s">
        <v>21</v>
      </c>
      <c r="H17" s="52" t="s">
        <v>147</v>
      </c>
      <c r="I17" s="52" t="s">
        <v>148</v>
      </c>
      <c r="J17" s="53" t="s">
        <v>129</v>
      </c>
      <c r="K17" s="54">
        <v>3000000</v>
      </c>
      <c r="L17" s="45"/>
    </row>
    <row r="18" spans="1:12" s="55" customFormat="1" ht="45">
      <c r="A18" s="47">
        <v>9</v>
      </c>
      <c r="B18" s="48" t="s">
        <v>59</v>
      </c>
      <c r="C18" s="49" t="s">
        <v>60</v>
      </c>
      <c r="D18" s="50" t="s">
        <v>61</v>
      </c>
      <c r="E18" s="100" t="str">
        <f t="shared" si="0"/>
        <v>Bùi Văn Mạnh</v>
      </c>
      <c r="F18" s="48" t="s">
        <v>62</v>
      </c>
      <c r="G18" s="51" t="s">
        <v>20</v>
      </c>
      <c r="H18" s="52" t="s">
        <v>149</v>
      </c>
      <c r="I18" s="52" t="s">
        <v>150</v>
      </c>
      <c r="J18" s="53" t="s">
        <v>129</v>
      </c>
      <c r="K18" s="54">
        <v>3000000</v>
      </c>
      <c r="L18" s="45"/>
    </row>
    <row r="19" spans="1:12" s="55" customFormat="1" ht="30">
      <c r="A19" s="56">
        <v>10</v>
      </c>
      <c r="B19" s="48" t="s">
        <v>63</v>
      </c>
      <c r="C19" s="49" t="s">
        <v>64</v>
      </c>
      <c r="D19" s="50" t="s">
        <v>65</v>
      </c>
      <c r="E19" s="100" t="str">
        <f t="shared" si="0"/>
        <v>Trịnh Minh Như</v>
      </c>
      <c r="F19" s="48" t="s">
        <v>66</v>
      </c>
      <c r="G19" s="51" t="s">
        <v>120</v>
      </c>
      <c r="H19" s="52" t="s">
        <v>151</v>
      </c>
      <c r="I19" s="52" t="s">
        <v>152</v>
      </c>
      <c r="J19" s="53" t="s">
        <v>129</v>
      </c>
      <c r="K19" s="54">
        <v>3000000</v>
      </c>
      <c r="L19" s="45"/>
    </row>
    <row r="20" spans="1:12" s="55" customFormat="1" ht="31.5" customHeight="1">
      <c r="A20" s="47">
        <v>11</v>
      </c>
      <c r="B20" s="48" t="s">
        <v>67</v>
      </c>
      <c r="C20" s="49" t="s">
        <v>68</v>
      </c>
      <c r="D20" s="50" t="s">
        <v>69</v>
      </c>
      <c r="E20" s="100" t="str">
        <f t="shared" si="0"/>
        <v>Bùi Ngọc Khoa</v>
      </c>
      <c r="F20" s="48" t="s">
        <v>70</v>
      </c>
      <c r="G20" s="51" t="s">
        <v>121</v>
      </c>
      <c r="H20" s="52" t="s">
        <v>153</v>
      </c>
      <c r="I20" s="52" t="s">
        <v>154</v>
      </c>
      <c r="J20" s="53" t="s">
        <v>129</v>
      </c>
      <c r="K20" s="54">
        <v>3000000</v>
      </c>
      <c r="L20" s="45"/>
    </row>
    <row r="21" spans="1:12" s="55" customFormat="1" ht="31.5" customHeight="1">
      <c r="A21" s="56">
        <v>12</v>
      </c>
      <c r="B21" s="48" t="s">
        <v>71</v>
      </c>
      <c r="C21" s="49" t="s">
        <v>72</v>
      </c>
      <c r="D21" s="50" t="s">
        <v>73</v>
      </c>
      <c r="E21" s="100" t="str">
        <f t="shared" si="0"/>
        <v>Võ Nguyễn Anh Thư</v>
      </c>
      <c r="F21" s="48" t="s">
        <v>74</v>
      </c>
      <c r="G21" s="51" t="s">
        <v>122</v>
      </c>
      <c r="H21" s="52" t="s">
        <v>155</v>
      </c>
      <c r="I21" s="52" t="s">
        <v>156</v>
      </c>
      <c r="J21" s="53" t="s">
        <v>129</v>
      </c>
      <c r="K21" s="54">
        <v>3000000</v>
      </c>
      <c r="L21" s="45"/>
    </row>
    <row r="22" spans="1:12" s="55" customFormat="1" ht="30">
      <c r="A22" s="47">
        <v>13</v>
      </c>
      <c r="B22" s="48" t="s">
        <v>75</v>
      </c>
      <c r="C22" s="49" t="s">
        <v>76</v>
      </c>
      <c r="D22" s="50" t="s">
        <v>77</v>
      </c>
      <c r="E22" s="100" t="str">
        <f t="shared" si="0"/>
        <v>Nguyễn Thị Na Vy</v>
      </c>
      <c r="F22" s="48" t="s">
        <v>78</v>
      </c>
      <c r="G22" s="51" t="s">
        <v>123</v>
      </c>
      <c r="H22" s="52" t="s">
        <v>157</v>
      </c>
      <c r="I22" s="52" t="s">
        <v>158</v>
      </c>
      <c r="J22" s="53" t="s">
        <v>129</v>
      </c>
      <c r="K22" s="54">
        <v>3000000</v>
      </c>
      <c r="L22" s="45"/>
    </row>
    <row r="23" spans="1:12" s="55" customFormat="1" ht="31.5" customHeight="1">
      <c r="A23" s="56">
        <v>14</v>
      </c>
      <c r="B23" s="48" t="s">
        <v>79</v>
      </c>
      <c r="C23" s="49" t="s">
        <v>80</v>
      </c>
      <c r="D23" s="50" t="s">
        <v>81</v>
      </c>
      <c r="E23" s="100" t="str">
        <f t="shared" si="0"/>
        <v>Lê Thị Kim Chi</v>
      </c>
      <c r="F23" s="48" t="s">
        <v>82</v>
      </c>
      <c r="G23" s="51" t="s">
        <v>13</v>
      </c>
      <c r="H23" s="52" t="s">
        <v>159</v>
      </c>
      <c r="I23" s="52" t="s">
        <v>160</v>
      </c>
      <c r="J23" s="53" t="s">
        <v>129</v>
      </c>
      <c r="K23" s="54">
        <v>3000000</v>
      </c>
      <c r="L23" s="45"/>
    </row>
    <row r="24" spans="1:12" s="55" customFormat="1" ht="31.5" customHeight="1">
      <c r="A24" s="47">
        <v>15</v>
      </c>
      <c r="B24" s="48" t="s">
        <v>83</v>
      </c>
      <c r="C24" s="49" t="s">
        <v>84</v>
      </c>
      <c r="D24" s="50" t="s">
        <v>85</v>
      </c>
      <c r="E24" s="100" t="str">
        <f t="shared" si="0"/>
        <v>Nguyễn Thị Ngọc Muội</v>
      </c>
      <c r="F24" s="48" t="s">
        <v>86</v>
      </c>
      <c r="G24" s="51" t="s">
        <v>124</v>
      </c>
      <c r="H24" s="52" t="s">
        <v>161</v>
      </c>
      <c r="I24" s="52" t="s">
        <v>162</v>
      </c>
      <c r="J24" s="53" t="s">
        <v>129</v>
      </c>
      <c r="K24" s="54">
        <v>3000000</v>
      </c>
      <c r="L24" s="45"/>
    </row>
    <row r="25" spans="1:12" s="55" customFormat="1" ht="31.5" customHeight="1">
      <c r="A25" s="56">
        <v>16</v>
      </c>
      <c r="B25" s="48" t="s">
        <v>87</v>
      </c>
      <c r="C25" s="49" t="s">
        <v>88</v>
      </c>
      <c r="D25" s="50" t="s">
        <v>89</v>
      </c>
      <c r="E25" s="100" t="str">
        <f t="shared" si="0"/>
        <v>Phạm Thị Bích Ngọc</v>
      </c>
      <c r="F25" s="48" t="s">
        <v>90</v>
      </c>
      <c r="G25" s="51" t="s">
        <v>125</v>
      </c>
      <c r="H25" s="52" t="s">
        <v>163</v>
      </c>
      <c r="I25" s="52" t="s">
        <v>164</v>
      </c>
      <c r="J25" s="53" t="s">
        <v>129</v>
      </c>
      <c r="K25" s="54">
        <v>3000000</v>
      </c>
      <c r="L25" s="45"/>
    </row>
    <row r="26" spans="1:12" s="55" customFormat="1" ht="31.5" customHeight="1">
      <c r="A26" s="47">
        <v>17</v>
      </c>
      <c r="B26" s="48" t="s">
        <v>91</v>
      </c>
      <c r="C26" s="49" t="s">
        <v>92</v>
      </c>
      <c r="D26" s="50" t="s">
        <v>93</v>
      </c>
      <c r="E26" s="100" t="str">
        <f t="shared" si="0"/>
        <v>Bùi Thị Hiền</v>
      </c>
      <c r="F26" s="48" t="s">
        <v>94</v>
      </c>
      <c r="G26" s="51" t="s">
        <v>17</v>
      </c>
      <c r="H26" s="52" t="s">
        <v>165</v>
      </c>
      <c r="I26" s="52" t="s">
        <v>166</v>
      </c>
      <c r="J26" s="53" t="s">
        <v>129</v>
      </c>
      <c r="K26" s="54">
        <v>3000000</v>
      </c>
      <c r="L26" s="45"/>
    </row>
    <row r="27" spans="1:12" s="55" customFormat="1" ht="31.5" customHeight="1">
      <c r="A27" s="56">
        <v>18</v>
      </c>
      <c r="B27" s="48" t="s">
        <v>95</v>
      </c>
      <c r="C27" s="49" t="s">
        <v>96</v>
      </c>
      <c r="D27" s="50" t="s">
        <v>97</v>
      </c>
      <c r="E27" s="100" t="str">
        <f t="shared" si="0"/>
        <v>Lê Phương Pha</v>
      </c>
      <c r="F27" s="48" t="s">
        <v>98</v>
      </c>
      <c r="G27" s="51" t="s">
        <v>126</v>
      </c>
      <c r="H27" s="52" t="s">
        <v>167</v>
      </c>
      <c r="I27" s="52" t="s">
        <v>168</v>
      </c>
      <c r="J27" s="53" t="s">
        <v>129</v>
      </c>
      <c r="K27" s="54">
        <v>3000000</v>
      </c>
      <c r="L27" s="45"/>
    </row>
    <row r="28" spans="1:12" s="55" customFormat="1" ht="31.5" customHeight="1">
      <c r="A28" s="47">
        <v>19</v>
      </c>
      <c r="B28" s="48" t="s">
        <v>99</v>
      </c>
      <c r="C28" s="49" t="s">
        <v>100</v>
      </c>
      <c r="D28" s="50" t="s">
        <v>101</v>
      </c>
      <c r="E28" s="100" t="str">
        <f t="shared" si="0"/>
        <v>Nguyễn Thị Phương Anh</v>
      </c>
      <c r="F28" s="48" t="s">
        <v>102</v>
      </c>
      <c r="G28" s="51" t="s">
        <v>22</v>
      </c>
      <c r="H28" s="52" t="s">
        <v>169</v>
      </c>
      <c r="I28" s="52" t="s">
        <v>170</v>
      </c>
      <c r="J28" s="53" t="s">
        <v>129</v>
      </c>
      <c r="K28" s="54">
        <v>3000000</v>
      </c>
      <c r="L28" s="45"/>
    </row>
    <row r="29" spans="1:12" s="55" customFormat="1" ht="31.5" customHeight="1">
      <c r="A29" s="56">
        <v>20</v>
      </c>
      <c r="B29" s="48" t="s">
        <v>103</v>
      </c>
      <c r="C29" s="49" t="s">
        <v>104</v>
      </c>
      <c r="D29" s="50" t="s">
        <v>105</v>
      </c>
      <c r="E29" s="100" t="str">
        <f t="shared" si="0"/>
        <v>Trầm Thụy Khánh Uyên</v>
      </c>
      <c r="F29" s="48" t="s">
        <v>106</v>
      </c>
      <c r="G29" s="57" t="s">
        <v>127</v>
      </c>
      <c r="H29" s="52" t="s">
        <v>171</v>
      </c>
      <c r="I29" s="52" t="s">
        <v>172</v>
      </c>
      <c r="J29" s="58" t="s">
        <v>129</v>
      </c>
      <c r="K29" s="59">
        <v>3000000</v>
      </c>
      <c r="L29" s="45"/>
    </row>
    <row r="30" spans="1:12" s="55" customFormat="1" ht="31.5" customHeight="1">
      <c r="A30" s="47">
        <v>21</v>
      </c>
      <c r="B30" s="48" t="s">
        <v>107</v>
      </c>
      <c r="C30" s="49" t="s">
        <v>108</v>
      </c>
      <c r="D30" s="50" t="s">
        <v>109</v>
      </c>
      <c r="E30" s="100" t="str">
        <f t="shared" si="0"/>
        <v>Trần Phi Hùng</v>
      </c>
      <c r="F30" s="48" t="s">
        <v>110</v>
      </c>
      <c r="G30" s="51" t="s">
        <v>23</v>
      </c>
      <c r="H30" s="52" t="s">
        <v>173</v>
      </c>
      <c r="I30" s="52" t="s">
        <v>174</v>
      </c>
      <c r="J30" s="53" t="s">
        <v>129</v>
      </c>
      <c r="K30" s="54">
        <v>3000000</v>
      </c>
      <c r="L30" s="45"/>
    </row>
    <row r="31" spans="1:12" s="16" customFormat="1" ht="20.25" customHeight="1">
      <c r="A31" s="17"/>
      <c r="B31" s="18"/>
      <c r="C31" s="19"/>
      <c r="D31" s="19"/>
      <c r="E31" s="99"/>
      <c r="F31" s="20"/>
      <c r="G31" s="20"/>
      <c r="H31" s="64" t="s">
        <v>8</v>
      </c>
      <c r="I31" s="64"/>
      <c r="J31" s="64"/>
      <c r="K31" s="21">
        <f>SUM(K10:K30)</f>
        <v>63000000</v>
      </c>
      <c r="L31" s="22" t="s">
        <v>9</v>
      </c>
    </row>
    <row r="32" spans="1:12" s="16" customFormat="1" ht="20.25" customHeight="1">
      <c r="A32" s="23"/>
      <c r="B32" s="24"/>
      <c r="C32" s="25"/>
      <c r="D32" s="25"/>
      <c r="E32" s="25"/>
      <c r="F32" s="26"/>
      <c r="G32" s="26"/>
      <c r="H32" s="27"/>
      <c r="I32" s="67" t="s">
        <v>131</v>
      </c>
      <c r="J32" s="67"/>
      <c r="K32" s="67"/>
      <c r="L32" s="68"/>
    </row>
    <row r="33" spans="1:12" s="16" customFormat="1" ht="22.5" customHeight="1">
      <c r="A33" s="33" t="s">
        <v>128</v>
      </c>
      <c r="B33" s="28"/>
      <c r="C33" s="29"/>
      <c r="D33" s="29"/>
      <c r="E33" s="29"/>
      <c r="F33" s="30"/>
      <c r="G33" s="30"/>
      <c r="H33" s="31"/>
      <c r="I33" s="31"/>
      <c r="J33" s="31"/>
      <c r="K33" s="32"/>
      <c r="L33" s="31"/>
    </row>
    <row r="34" spans="1:12" s="11" customFormat="1" ht="15.75">
      <c r="A34" s="65" t="s">
        <v>10</v>
      </c>
      <c r="B34" s="65"/>
      <c r="C34" s="65"/>
      <c r="F34" s="43"/>
      <c r="G34" s="38" t="s">
        <v>11</v>
      </c>
      <c r="I34" s="65" t="s">
        <v>24</v>
      </c>
      <c r="J34" s="65"/>
      <c r="K34" s="65"/>
      <c r="L34" s="65"/>
    </row>
    <row r="35" spans="1:12" s="11" customFormat="1" ht="15.75">
      <c r="A35" s="38"/>
      <c r="B35" s="38"/>
      <c r="C35" s="38"/>
      <c r="F35" s="38"/>
      <c r="G35" s="38"/>
      <c r="J35" s="38"/>
      <c r="K35" s="43"/>
      <c r="L35" s="38"/>
    </row>
    <row r="36" spans="6:11" s="12" customFormat="1" ht="16.5">
      <c r="F36" s="13"/>
      <c r="G36" s="35"/>
      <c r="J36" s="35"/>
      <c r="K36" s="43"/>
    </row>
    <row r="37" spans="6:11" s="12" customFormat="1" ht="16.5">
      <c r="F37" s="13"/>
      <c r="G37" s="35"/>
      <c r="J37" s="35"/>
      <c r="K37" s="38"/>
    </row>
    <row r="38" spans="6:11" s="12" customFormat="1" ht="15.75" customHeight="1">
      <c r="F38" s="13"/>
      <c r="G38" s="35"/>
      <c r="J38" s="35"/>
      <c r="K38" s="35"/>
    </row>
    <row r="39" spans="1:12" s="12" customFormat="1" ht="43.5" customHeight="1">
      <c r="A39" s="66" t="s">
        <v>130</v>
      </c>
      <c r="B39" s="66"/>
      <c r="C39" s="66"/>
      <c r="F39" s="46"/>
      <c r="G39" s="44" t="s">
        <v>12</v>
      </c>
      <c r="I39" s="66" t="s">
        <v>25</v>
      </c>
      <c r="J39" s="66"/>
      <c r="K39" s="66"/>
      <c r="L39" s="66"/>
    </row>
    <row r="40" spans="3:10" s="14" customFormat="1" ht="16.5">
      <c r="C40" s="15"/>
      <c r="D40" s="15"/>
      <c r="E40" s="15"/>
      <c r="H40" s="36"/>
      <c r="I40" s="36"/>
      <c r="J40" s="36"/>
    </row>
  </sheetData>
  <sheetProtection/>
  <mergeCells count="14">
    <mergeCell ref="H31:J31"/>
    <mergeCell ref="A34:C34"/>
    <mergeCell ref="A39:C39"/>
    <mergeCell ref="I32:L32"/>
    <mergeCell ref="A7:L7"/>
    <mergeCell ref="I34:L34"/>
    <mergeCell ref="I39:L39"/>
    <mergeCell ref="A6:L6"/>
    <mergeCell ref="A1:F1"/>
    <mergeCell ref="I1:L1"/>
    <mergeCell ref="A2:F2"/>
    <mergeCell ref="I2:L2"/>
    <mergeCell ref="K3:L3"/>
    <mergeCell ref="A5:L5"/>
  </mergeCells>
  <printOptions/>
  <pageMargins left="0.708333333333333" right="0.135416666666667" top="0.541666666666667" bottom="0.1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D36" sqref="D36"/>
    </sheetView>
  </sheetViews>
  <sheetFormatPr defaultColWidth="9.140625" defaultRowHeight="15"/>
  <cols>
    <col min="1" max="1" width="9.140625" style="71" customWidth="1"/>
    <col min="2" max="2" width="30.28125" style="71" customWidth="1"/>
    <col min="3" max="3" width="19.28125" style="71" customWidth="1"/>
    <col min="4" max="4" width="20.28125" style="71" customWidth="1"/>
    <col min="5" max="5" width="41.8515625" style="71" customWidth="1"/>
    <col min="6" max="6" width="17.7109375" style="71" customWidth="1"/>
    <col min="7" max="7" width="16.140625" style="71" customWidth="1"/>
    <col min="8" max="16384" width="9.140625" style="71" customWidth="1"/>
  </cols>
  <sheetData>
    <row r="1" spans="1:7" ht="18.75">
      <c r="A1" s="70" t="s">
        <v>176</v>
      </c>
      <c r="B1" s="70"/>
      <c r="C1" s="70"/>
      <c r="D1" s="70"/>
      <c r="E1" s="70"/>
      <c r="F1" s="70"/>
      <c r="G1" s="70"/>
    </row>
    <row r="2" spans="1:7" ht="18.75">
      <c r="A2" s="72" t="s">
        <v>177</v>
      </c>
      <c r="G2" s="73" t="s">
        <v>220</v>
      </c>
    </row>
    <row r="3" ht="12" customHeight="1">
      <c r="G3" s="73"/>
    </row>
    <row r="4" spans="1:7" ht="39" customHeight="1">
      <c r="A4" s="74" t="s">
        <v>219</v>
      </c>
      <c r="B4" s="75"/>
      <c r="C4" s="75"/>
      <c r="D4" s="75"/>
      <c r="E4" s="75"/>
      <c r="F4" s="75"/>
      <c r="G4" s="75"/>
    </row>
    <row r="5" spans="1:7" ht="18.75">
      <c r="A5" s="76" t="s">
        <v>218</v>
      </c>
      <c r="B5" s="76"/>
      <c r="C5" s="76"/>
      <c r="D5" s="76"/>
      <c r="E5" s="76"/>
      <c r="F5" s="76"/>
      <c r="G5" s="76"/>
    </row>
    <row r="6" spans="1:7" ht="10.5" customHeight="1">
      <c r="A6" s="77"/>
      <c r="B6" s="75"/>
      <c r="C6" s="75"/>
      <c r="D6" s="75"/>
      <c r="E6" s="75"/>
      <c r="F6" s="75"/>
      <c r="G6" s="75"/>
    </row>
    <row r="7" ht="24.75" customHeight="1">
      <c r="A7" s="71" t="s">
        <v>178</v>
      </c>
    </row>
    <row r="8" ht="18.75">
      <c r="A8" s="71" t="s">
        <v>221</v>
      </c>
    </row>
    <row r="10" spans="1:7" ht="22.5" customHeight="1">
      <c r="A10" s="78" t="s">
        <v>4</v>
      </c>
      <c r="B10" s="78" t="s">
        <v>179</v>
      </c>
      <c r="C10" s="78" t="s">
        <v>180</v>
      </c>
      <c r="D10" s="78" t="s">
        <v>181</v>
      </c>
      <c r="E10" s="78" t="s">
        <v>182</v>
      </c>
      <c r="F10" s="78" t="s">
        <v>183</v>
      </c>
      <c r="G10" s="78" t="s">
        <v>184</v>
      </c>
    </row>
    <row r="11" spans="1:7" ht="18.75">
      <c r="A11" s="79" t="s">
        <v>185</v>
      </c>
      <c r="B11" s="79" t="s">
        <v>186</v>
      </c>
      <c r="C11" s="79" t="s">
        <v>187</v>
      </c>
      <c r="D11" s="79" t="s">
        <v>188</v>
      </c>
      <c r="E11" s="79" t="s">
        <v>189</v>
      </c>
      <c r="F11" s="79" t="s">
        <v>190</v>
      </c>
      <c r="G11" s="79" t="s">
        <v>191</v>
      </c>
    </row>
    <row r="12" spans="1:7" ht="18.75" customHeight="1">
      <c r="A12" s="80">
        <v>1</v>
      </c>
      <c r="B12" s="81" t="s">
        <v>197</v>
      </c>
      <c r="C12" s="82">
        <v>3000000</v>
      </c>
      <c r="D12" s="83" t="s">
        <v>134</v>
      </c>
      <c r="E12" s="81" t="s">
        <v>192</v>
      </c>
      <c r="F12" s="81">
        <v>79304008</v>
      </c>
      <c r="G12" s="81"/>
    </row>
    <row r="13" spans="1:7" ht="18.75" customHeight="1">
      <c r="A13" s="84">
        <v>2</v>
      </c>
      <c r="B13" s="85" t="s">
        <v>198</v>
      </c>
      <c r="C13" s="82">
        <v>3000000</v>
      </c>
      <c r="D13" s="86" t="s">
        <v>136</v>
      </c>
      <c r="E13" s="81" t="s">
        <v>192</v>
      </c>
      <c r="F13" s="81">
        <v>79304008</v>
      </c>
      <c r="G13" s="85"/>
    </row>
    <row r="14" spans="1:7" ht="18.75" customHeight="1">
      <c r="A14" s="80">
        <v>3</v>
      </c>
      <c r="B14" s="85" t="s">
        <v>199</v>
      </c>
      <c r="C14" s="82">
        <v>3000000</v>
      </c>
      <c r="D14" s="86" t="s">
        <v>138</v>
      </c>
      <c r="E14" s="81" t="s">
        <v>192</v>
      </c>
      <c r="F14" s="81">
        <v>79304008</v>
      </c>
      <c r="G14" s="85"/>
    </row>
    <row r="15" spans="1:7" ht="18.75" customHeight="1">
      <c r="A15" s="84">
        <v>4</v>
      </c>
      <c r="B15" s="85" t="s">
        <v>200</v>
      </c>
      <c r="C15" s="82">
        <v>3000000</v>
      </c>
      <c r="D15" s="86" t="s">
        <v>140</v>
      </c>
      <c r="E15" s="81" t="s">
        <v>192</v>
      </c>
      <c r="F15" s="81">
        <v>79304008</v>
      </c>
      <c r="G15" s="85"/>
    </row>
    <row r="16" spans="1:7" ht="18.75" customHeight="1">
      <c r="A16" s="80">
        <v>5</v>
      </c>
      <c r="B16" s="85" t="s">
        <v>201</v>
      </c>
      <c r="C16" s="82">
        <v>3000000</v>
      </c>
      <c r="D16" s="86" t="s">
        <v>142</v>
      </c>
      <c r="E16" s="81" t="s">
        <v>192</v>
      </c>
      <c r="F16" s="81">
        <v>79304008</v>
      </c>
      <c r="G16" s="85"/>
    </row>
    <row r="17" spans="1:7" ht="18.75" customHeight="1">
      <c r="A17" s="80">
        <v>6</v>
      </c>
      <c r="B17" s="85" t="s">
        <v>202</v>
      </c>
      <c r="C17" s="82">
        <v>3000000</v>
      </c>
      <c r="D17" s="86" t="s">
        <v>144</v>
      </c>
      <c r="E17" s="81" t="s">
        <v>192</v>
      </c>
      <c r="F17" s="81">
        <v>79304008</v>
      </c>
      <c r="G17" s="85"/>
    </row>
    <row r="18" spans="1:7" ht="18.75" customHeight="1">
      <c r="A18" s="84">
        <v>7</v>
      </c>
      <c r="B18" s="85" t="s">
        <v>203</v>
      </c>
      <c r="C18" s="82">
        <v>3000000</v>
      </c>
      <c r="D18" s="86" t="s">
        <v>146</v>
      </c>
      <c r="E18" s="81" t="s">
        <v>192</v>
      </c>
      <c r="F18" s="81">
        <v>79304008</v>
      </c>
      <c r="G18" s="85"/>
    </row>
    <row r="19" spans="1:7" ht="18.75" customHeight="1">
      <c r="A19" s="80">
        <v>8</v>
      </c>
      <c r="B19" s="96" t="s">
        <v>204</v>
      </c>
      <c r="C19" s="82">
        <v>3000000</v>
      </c>
      <c r="D19" s="97" t="s">
        <v>148</v>
      </c>
      <c r="E19" s="81" t="s">
        <v>192</v>
      </c>
      <c r="F19" s="81">
        <v>79304008</v>
      </c>
      <c r="G19" s="96"/>
    </row>
    <row r="20" spans="1:7" ht="18.75" customHeight="1">
      <c r="A20" s="84">
        <v>9</v>
      </c>
      <c r="B20" s="96" t="s">
        <v>205</v>
      </c>
      <c r="C20" s="82">
        <v>3000000</v>
      </c>
      <c r="D20" s="97" t="s">
        <v>150</v>
      </c>
      <c r="E20" s="81" t="s">
        <v>192</v>
      </c>
      <c r="F20" s="81">
        <v>79304008</v>
      </c>
      <c r="G20" s="96"/>
    </row>
    <row r="21" spans="1:7" ht="18.75" customHeight="1">
      <c r="A21" s="80">
        <v>10</v>
      </c>
      <c r="B21" s="96" t="s">
        <v>206</v>
      </c>
      <c r="C21" s="82">
        <v>3000000</v>
      </c>
      <c r="D21" s="97" t="s">
        <v>152</v>
      </c>
      <c r="E21" s="81" t="s">
        <v>192</v>
      </c>
      <c r="F21" s="81">
        <v>79304008</v>
      </c>
      <c r="G21" s="96"/>
    </row>
    <row r="22" spans="1:7" ht="18.75" customHeight="1">
      <c r="A22" s="84">
        <v>11</v>
      </c>
      <c r="B22" s="96" t="s">
        <v>207</v>
      </c>
      <c r="C22" s="82">
        <v>3000000</v>
      </c>
      <c r="D22" s="97" t="s">
        <v>154</v>
      </c>
      <c r="E22" s="81" t="s">
        <v>192</v>
      </c>
      <c r="F22" s="81">
        <v>79304008</v>
      </c>
      <c r="G22" s="96"/>
    </row>
    <row r="23" spans="1:7" ht="18.75" customHeight="1">
      <c r="A23" s="80">
        <v>12</v>
      </c>
      <c r="B23" s="96" t="s">
        <v>208</v>
      </c>
      <c r="C23" s="82">
        <v>3000000</v>
      </c>
      <c r="D23" s="97" t="s">
        <v>156</v>
      </c>
      <c r="E23" s="81" t="s">
        <v>192</v>
      </c>
      <c r="F23" s="81">
        <v>79304008</v>
      </c>
      <c r="G23" s="96"/>
    </row>
    <row r="24" spans="1:7" ht="18.75" customHeight="1">
      <c r="A24" s="84">
        <v>13</v>
      </c>
      <c r="B24" s="96" t="s">
        <v>209</v>
      </c>
      <c r="C24" s="82">
        <v>3000000</v>
      </c>
      <c r="D24" s="97" t="s">
        <v>158</v>
      </c>
      <c r="E24" s="81" t="s">
        <v>192</v>
      </c>
      <c r="F24" s="81">
        <v>79304008</v>
      </c>
      <c r="G24" s="96"/>
    </row>
    <row r="25" spans="1:7" ht="18.75" customHeight="1">
      <c r="A25" s="80">
        <v>14</v>
      </c>
      <c r="B25" s="96" t="s">
        <v>210</v>
      </c>
      <c r="C25" s="82">
        <v>3000000</v>
      </c>
      <c r="D25" s="97" t="s">
        <v>160</v>
      </c>
      <c r="E25" s="81" t="s">
        <v>192</v>
      </c>
      <c r="F25" s="81">
        <v>79304008</v>
      </c>
      <c r="G25" s="96"/>
    </row>
    <row r="26" spans="1:7" ht="18.75" customHeight="1">
      <c r="A26" s="84">
        <v>15</v>
      </c>
      <c r="B26" s="96" t="s">
        <v>211</v>
      </c>
      <c r="C26" s="82">
        <v>3000000</v>
      </c>
      <c r="D26" s="97" t="s">
        <v>162</v>
      </c>
      <c r="E26" s="81" t="s">
        <v>192</v>
      </c>
      <c r="F26" s="81">
        <v>79304008</v>
      </c>
      <c r="G26" s="96"/>
    </row>
    <row r="27" spans="1:7" ht="18.75" customHeight="1">
      <c r="A27" s="80">
        <v>16</v>
      </c>
      <c r="B27" s="96" t="s">
        <v>212</v>
      </c>
      <c r="C27" s="82">
        <v>3000000</v>
      </c>
      <c r="D27" s="97" t="s">
        <v>164</v>
      </c>
      <c r="E27" s="81" t="s">
        <v>192</v>
      </c>
      <c r="F27" s="81">
        <v>79304008</v>
      </c>
      <c r="G27" s="96"/>
    </row>
    <row r="28" spans="1:7" ht="18.75" customHeight="1">
      <c r="A28" s="84">
        <v>17</v>
      </c>
      <c r="B28" s="96" t="s">
        <v>213</v>
      </c>
      <c r="C28" s="82">
        <v>3000000</v>
      </c>
      <c r="D28" s="97" t="s">
        <v>166</v>
      </c>
      <c r="E28" s="81" t="s">
        <v>192</v>
      </c>
      <c r="F28" s="81">
        <v>79304008</v>
      </c>
      <c r="G28" s="96"/>
    </row>
    <row r="29" spans="1:7" ht="18.75" customHeight="1">
      <c r="A29" s="80">
        <v>18</v>
      </c>
      <c r="B29" s="96" t="s">
        <v>214</v>
      </c>
      <c r="C29" s="82">
        <v>3000000</v>
      </c>
      <c r="D29" s="97" t="s">
        <v>168</v>
      </c>
      <c r="E29" s="81" t="s">
        <v>192</v>
      </c>
      <c r="F29" s="81">
        <v>79304008</v>
      </c>
      <c r="G29" s="96"/>
    </row>
    <row r="30" spans="1:7" ht="18.75" customHeight="1">
      <c r="A30" s="84">
        <v>19</v>
      </c>
      <c r="B30" s="96" t="s">
        <v>215</v>
      </c>
      <c r="C30" s="82">
        <v>3000000</v>
      </c>
      <c r="D30" s="97" t="s">
        <v>170</v>
      </c>
      <c r="E30" s="81" t="s">
        <v>192</v>
      </c>
      <c r="F30" s="81">
        <v>79304008</v>
      </c>
      <c r="G30" s="96"/>
    </row>
    <row r="31" spans="1:7" ht="18.75" customHeight="1">
      <c r="A31" s="80">
        <v>20</v>
      </c>
      <c r="B31" s="96" t="s">
        <v>216</v>
      </c>
      <c r="C31" s="82">
        <v>3000000</v>
      </c>
      <c r="D31" s="97" t="s">
        <v>172</v>
      </c>
      <c r="E31" s="81" t="s">
        <v>192</v>
      </c>
      <c r="F31" s="81">
        <v>79304008</v>
      </c>
      <c r="G31" s="96"/>
    </row>
    <row r="32" spans="1:7" ht="18.75" customHeight="1">
      <c r="A32" s="84">
        <v>21</v>
      </c>
      <c r="B32" s="96" t="s">
        <v>217</v>
      </c>
      <c r="C32" s="82">
        <v>3000000</v>
      </c>
      <c r="D32" s="97" t="s">
        <v>174</v>
      </c>
      <c r="E32" s="81" t="s">
        <v>192</v>
      </c>
      <c r="F32" s="81">
        <v>79304008</v>
      </c>
      <c r="G32" s="96"/>
    </row>
    <row r="33" spans="1:7" ht="16.5" customHeight="1">
      <c r="A33" s="87"/>
      <c r="B33" s="87"/>
      <c r="C33" s="87"/>
      <c r="D33" s="87"/>
      <c r="E33" s="87"/>
      <c r="F33" s="87"/>
      <c r="G33" s="87"/>
    </row>
    <row r="34" spans="1:7" ht="18.75">
      <c r="A34" s="88" t="s">
        <v>193</v>
      </c>
      <c r="B34" s="89"/>
      <c r="C34" s="101">
        <f>SUM(C12:C33)</f>
        <v>63000000</v>
      </c>
      <c r="D34" s="90"/>
      <c r="E34" s="90"/>
      <c r="F34" s="90"/>
      <c r="G34" s="90"/>
    </row>
    <row r="35" ht="29.25" customHeight="1">
      <c r="A35" s="91" t="str">
        <f>"Tổng số tiền bằng chữ: "&amp;[1]!vnd(C34,0)&amp;" đồng."</f>
        <v>Tổng số tiền bằng chữ: Sáu mươi ba triệu đồng.</v>
      </c>
    </row>
    <row r="36" spans="1:7" ht="18.75">
      <c r="A36" s="75"/>
      <c r="B36" s="75"/>
      <c r="C36" s="75"/>
      <c r="D36" s="75"/>
      <c r="E36" s="92" t="s">
        <v>222</v>
      </c>
      <c r="F36" s="75"/>
      <c r="G36" s="75"/>
    </row>
    <row r="37" spans="1:7" ht="18.75">
      <c r="A37" s="70" t="s">
        <v>194</v>
      </c>
      <c r="B37" s="70"/>
      <c r="C37" s="93" t="s">
        <v>195</v>
      </c>
      <c r="D37" s="93"/>
      <c r="E37" s="70" t="s">
        <v>196</v>
      </c>
      <c r="F37" s="70"/>
      <c r="G37" s="70"/>
    </row>
    <row r="42" spans="3:7" ht="18.75">
      <c r="C42" s="94" t="s">
        <v>12</v>
      </c>
      <c r="D42" s="94"/>
      <c r="E42" s="94" t="s">
        <v>130</v>
      </c>
      <c r="F42" s="94"/>
      <c r="G42" s="94"/>
    </row>
    <row r="45" ht="18.75">
      <c r="A45" s="95"/>
    </row>
  </sheetData>
  <sheetProtection/>
  <mergeCells count="5">
    <mergeCell ref="A5:G5"/>
    <mergeCell ref="A34:B34"/>
    <mergeCell ref="C37:D37"/>
    <mergeCell ref="C42:D42"/>
    <mergeCell ref="E42:G4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cths5</dc:creator>
  <cp:keywords/>
  <dc:description/>
  <cp:lastModifiedBy>tckt1</cp:lastModifiedBy>
  <cp:lastPrinted>2021-12-22T04:55:37Z</cp:lastPrinted>
  <dcterms:created xsi:type="dcterms:W3CDTF">2015-10-21T02:51:24Z</dcterms:created>
  <dcterms:modified xsi:type="dcterms:W3CDTF">2021-12-22T05:09:32Z</dcterms:modified>
  <cp:category/>
  <cp:version/>
  <cp:contentType/>
  <cp:contentStatus/>
</cp:coreProperties>
</file>